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TAÇÃO DE CONTAS\PRESTAÇÃO DE CONTAS GERAIS - 2018\VITÓRIA DE SANTO ANTÃO\PREFEITURA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Plan1!$A$1:$V$60</definedName>
  </definedNames>
  <calcPr calcId="152511"/>
</workbook>
</file>

<file path=xl/calcChain.xml><?xml version="1.0" encoding="utf-8"?>
<calcChain xmlns="http://schemas.openxmlformats.org/spreadsheetml/2006/main">
  <c r="R44" i="1" l="1"/>
  <c r="U44" i="1"/>
  <c r="T44" i="1"/>
  <c r="S44" i="1"/>
  <c r="P44" i="1"/>
  <c r="O44" i="1"/>
</calcChain>
</file>

<file path=xl/sharedStrings.xml><?xml version="1.0" encoding="utf-8"?>
<sst xmlns="http://schemas.openxmlformats.org/spreadsheetml/2006/main" count="294" uniqueCount="223">
  <si>
    <t>CONVÊNIO</t>
  </si>
  <si>
    <t>N°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</si>
  <si>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</si>
  <si>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</si>
  <si>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</si>
  <si>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</si>
  <si>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</si>
  <si>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</si>
  <si>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</si>
  <si>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</si>
  <si>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</si>
  <si>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</si>
  <si>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</si>
  <si>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</si>
  <si>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</si>
  <si>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</si>
  <si>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</si>
  <si>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</si>
  <si>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</si>
  <si>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</si>
  <si>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</si>
  <si>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</si>
  <si>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</si>
  <si>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CONCEDENTE</t>
  </si>
  <si>
    <t>REPASSE  (R$)</t>
  </si>
  <si>
    <t>CONTRATO</t>
  </si>
  <si>
    <t>RAZÃO SOCIAL</t>
  </si>
  <si>
    <t>DATA DE INÍCIO</t>
  </si>
  <si>
    <t>VALOR CONTRATADO (R$)</t>
  </si>
  <si>
    <t>PRAZO</t>
  </si>
  <si>
    <t>ADITIVO</t>
  </si>
  <si>
    <t>PRAZO ADITADO</t>
  </si>
  <si>
    <t>VALOR ADITADO ACUMULADO (R$)</t>
  </si>
  <si>
    <t>NATUREZA DA DESPESA</t>
  </si>
  <si>
    <t>VALOR MEDIDO ACUMULADO</t>
  </si>
  <si>
    <t>VALOR PAGO ACUMULADO NO PERÍODO (R$)</t>
  </si>
  <si>
    <t>VALOR PAGO ACUMULADO NO EXERCÍCIO (R$)</t>
  </si>
  <si>
    <t>VALOR PAGO ACUMULADO NA OBRA OU SERVIÇO (R$)</t>
  </si>
  <si>
    <t>SITUAÇÃO</t>
  </si>
  <si>
    <t>OBRA OU SERVIÇO</t>
  </si>
  <si>
    <t>DESPESAS  NO EXERCÍCIO</t>
  </si>
  <si>
    <t>IDENTIFICAÇÃO DA OBRA, SERVIÇO OU AQUISIÇÃO</t>
  </si>
  <si>
    <t>Nº</t>
  </si>
  <si>
    <t>CONTRAPARTIDA (R$)</t>
  </si>
  <si>
    <t xml:space="preserve">CNPJ/CPF </t>
  </si>
  <si>
    <t>DATA CONCLUSÃO/ PARALISAÇÃO</t>
  </si>
  <si>
    <t>TOTAL</t>
  </si>
  <si>
    <t>CONTRATADO</t>
  </si>
  <si>
    <t>SECRETARIA DE INFRAESTRUTURA E OBRAS</t>
  </si>
  <si>
    <t>UNIDADE: (1)   Prefeitura Municipal da Vitória de Santo Antão</t>
  </si>
  <si>
    <t>MODALIDADE    Nº LICITAÇÃO</t>
  </si>
  <si>
    <t>092/2012</t>
  </si>
  <si>
    <t>ANDAMENTO</t>
  </si>
  <si>
    <t>Construção da Praça do PAC</t>
  </si>
  <si>
    <t>Conserv Comercial e Engenharia Ltda</t>
  </si>
  <si>
    <t>210 dias</t>
  </si>
  <si>
    <t>03.065.862/0001-90</t>
  </si>
  <si>
    <t>28.06.2012</t>
  </si>
  <si>
    <t>Ministério da   Cultura</t>
  </si>
  <si>
    <t>180 dias</t>
  </si>
  <si>
    <t>360 dias</t>
  </si>
  <si>
    <t>10.569.363/0001-04</t>
  </si>
  <si>
    <t>Construtora Solo Ltda - ME</t>
  </si>
  <si>
    <t>Serviço de Limpeza Urbana deste Municipio</t>
  </si>
  <si>
    <t>35.474.949/0001-08</t>
  </si>
  <si>
    <t>Locar Saneamento Ambiental</t>
  </si>
  <si>
    <t>056/2014</t>
  </si>
  <si>
    <t>CONCLUIDO</t>
  </si>
  <si>
    <t>Requalificação da Lagoa de Pirituba e Pavimentação da Estrada Acesso ao Monte das Tabocas</t>
  </si>
  <si>
    <t>333.600-98</t>
  </si>
  <si>
    <t>Ministério do Turismo</t>
  </si>
  <si>
    <t>Serviço de Reposiçaõ em Pedras Graníticas (Tapa Buraco) em Diversos Bairros da Cidade de Vitória de Santo Antão</t>
  </si>
  <si>
    <t>062/2015</t>
  </si>
  <si>
    <t>10.07.2015</t>
  </si>
  <si>
    <t>180 diasa</t>
  </si>
  <si>
    <t>Construção da Quadra Coberta com Vestiário para Escola Jornalistsa Assis Chateaubriand</t>
  </si>
  <si>
    <t>Construção da Ponte da Militina Sobre o Rio Tapacurá no Loteamento Conceição</t>
  </si>
  <si>
    <t>Construção de Escola com 12 Salas e Quadra Coberta no Distrito de Pirituba</t>
  </si>
  <si>
    <t>Pavimentação em Pedras Graniticas no Loteamento Vale Verde</t>
  </si>
  <si>
    <t>Reforma e Ampliação de Cinco Escolas Municipais no Perimetro Urbano no Municipio de Vitória de Santo Antão</t>
  </si>
  <si>
    <t>Reforma da Praça Diogo de Braga no Municipio de Vitória de Santo Antão</t>
  </si>
  <si>
    <t>Construção de 2 Quadras Cobertas com Vestiário para Escola Municipal Duque de Caxias e Colegio Comercial no Municipio de Vitória de Santo Antão</t>
  </si>
  <si>
    <t>Pavimentação em Pedras Graniticas no Loteamento Ivete Lira no Bairro Jardim Ipiranga e Loteamento Stio do Meio no Bairro de Lidia Queiroz</t>
  </si>
  <si>
    <t>Construção da Praça Jardim Ipiranga no Municipio de Vitória de Santo Antão</t>
  </si>
  <si>
    <t>02.951.249/0001-08</t>
  </si>
  <si>
    <t>Rio Branco Construtora EIRELI EPP</t>
  </si>
  <si>
    <t>097/2015</t>
  </si>
  <si>
    <t>07.10.2015</t>
  </si>
  <si>
    <t>PARALIZADA</t>
  </si>
  <si>
    <t>22.990.537/0001-89</t>
  </si>
  <si>
    <t>Gap Construtora EIRELI EPP</t>
  </si>
  <si>
    <t>066/2016</t>
  </si>
  <si>
    <t>21.01.2016</t>
  </si>
  <si>
    <t>004/2016</t>
  </si>
  <si>
    <t>18.01.2016</t>
  </si>
  <si>
    <t>Serviços de Pavimentação e Qualificação de Vias Urbanas no Municipio  de Vitória de Santo Antão (FEM II)</t>
  </si>
  <si>
    <t>00.758.756/0001-02</t>
  </si>
  <si>
    <t>Construtora Ancar Ltda</t>
  </si>
  <si>
    <t>154/2014</t>
  </si>
  <si>
    <t>09.07.2014</t>
  </si>
  <si>
    <t>02.934.357/001-72</t>
  </si>
  <si>
    <t>Spala Nordeste Ltda</t>
  </si>
  <si>
    <t>037/2016</t>
  </si>
  <si>
    <t>13.04.2016</t>
  </si>
  <si>
    <t>12.272.426/0001-83</t>
  </si>
  <si>
    <t>Harpia Construção, Comercio e Saerviços EIRELI - EPP</t>
  </si>
  <si>
    <t>007/2016</t>
  </si>
  <si>
    <t>17.539.386/0001-07</t>
  </si>
  <si>
    <t>Moreira Silva Comércio, Locação e Serviços EIRELI - EPP</t>
  </si>
  <si>
    <t>053/2016</t>
  </si>
  <si>
    <t>06.06.2016</t>
  </si>
  <si>
    <t>4.4.90.51</t>
  </si>
  <si>
    <t>3.3.90.39</t>
  </si>
  <si>
    <t>.4.4.90.51</t>
  </si>
  <si>
    <t>17.129.658/0001-63</t>
  </si>
  <si>
    <t>Arraial Construções de Edificios Ltda</t>
  </si>
  <si>
    <t>030/2016</t>
  </si>
  <si>
    <t>22.03.2016</t>
  </si>
  <si>
    <t>3.44.90.51</t>
  </si>
  <si>
    <t>072/2016</t>
  </si>
  <si>
    <t>29.06.2016</t>
  </si>
  <si>
    <t>07.640.020/0001-76</t>
  </si>
  <si>
    <t>Constrol Construtora Olindense Ltda - ME</t>
  </si>
  <si>
    <t>012/2016</t>
  </si>
  <si>
    <t>03.02.2016</t>
  </si>
  <si>
    <t>Rogério Sampaio Canêjo Filho- CPF 047.329.014-68</t>
  </si>
  <si>
    <t>FALTA PAGAMENTO</t>
  </si>
  <si>
    <t>UNIDADE ORÇAMENTÁRIA:(3)    Secretaria de Infraestrutura e Obras</t>
  </si>
  <si>
    <t>Analista de Gestão</t>
  </si>
  <si>
    <t>Maria Azevedo de Andrade Filha - CPF 285.296.424-49</t>
  </si>
  <si>
    <t>(26)</t>
  </si>
  <si>
    <t>0363432-85/2012</t>
  </si>
  <si>
    <t>181/2014</t>
  </si>
  <si>
    <t>FUNDO  ESTADUAL DE APOIO AO DESENVOLVIMENTO MUNICIPAL                      (FEM II /2014)</t>
  </si>
  <si>
    <t>FUNDO  ESTADUAL DE APOIO AO DESENVOLVIMENTO MUNICIPAL                      (FEM  - EMENDA PARLAMENTAR                          Nº 352/2015)</t>
  </si>
  <si>
    <t>FNDE</t>
  </si>
  <si>
    <t>.</t>
  </si>
  <si>
    <t>22621/2013</t>
  </si>
  <si>
    <t>5863/2013  e 10459/2014</t>
  </si>
  <si>
    <t>10459/2014</t>
  </si>
  <si>
    <t>10.03.2017</t>
  </si>
  <si>
    <t xml:space="preserve">Secretario de Infraestrutura e Obras </t>
  </si>
  <si>
    <t xml:space="preserve">2º EXECUÇÃO /VIGÊNCIA                                                                                                                                                                                                                                         6º EXECUÇÃO/ VIGÊNCIA                                                                                                                                                                                                                                       7º EXECUÇÃO/ VIGÊNCIA                                                                                                                                                                                                                              8º ALTERAÇÃO CONTRATUAL                                                                                                                                                                                                                                        9º EXECUÇÃO/ VIGÊNCIA                                                                                                                                                                                                                                            10º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12º ALTERAÇÃO DA RAZÃO SOCIAL                                                                                                                                                                                                                                   13º EXECUÇÃO/ VIGÊNCIA                                                                                                                                                                                                                                            14º EXECUÇÃO/ VIGÊNCIA                                                                                                                                                                                                                                                15º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16º EXECUÇÃO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</si>
  <si>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1º EXECUÇÃO                                                                                                                                                                                                                                         2º VIGÊNCIA                                                                                                                                                                                                                                       4º EXECUÇÃO    </t>
  </si>
  <si>
    <t xml:space="preserve">3º EXECUÇÃO  </t>
  </si>
  <si>
    <t xml:space="preserve">1º EXECUÇÃO /VIGÊNCIA                                                                                                                                                                                                                                         3º EXECUÇÃO/ VIGÊNCIA                                                                                                                                                                                                                                       4º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6º EXECUÇÃO/ VIGÊNCIA                                                                                                                                                                                                                                            7º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8º  EXECUÇÃO/VIGÊNCIA                  </t>
  </si>
  <si>
    <t xml:space="preserve">1º EXECUÇÃO                                                                                                                                                                                                                                         2º EXECUÇÃO                                                                                                                                                                                                                                      3º EXECUÇÃO    </t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</si>
  <si>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051/2012     </t>
    </r>
    <r>
      <rPr>
        <b/>
        <sz val="12"/>
        <color theme="1"/>
        <rFont val="Calibri"/>
        <family val="2"/>
        <scheme val="minor"/>
      </rPr>
      <t>Concorrência:</t>
    </r>
    <r>
      <rPr>
        <sz val="12"/>
        <color theme="1"/>
        <rFont val="Calibri"/>
        <family val="2"/>
        <scheme val="minor"/>
      </rPr>
      <t xml:space="preserve">          003/2012</t>
    </r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</si>
  <si>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048/2012     </t>
    </r>
    <r>
      <rPr>
        <b/>
        <sz val="12"/>
        <color theme="1"/>
        <rFont val="Calibri"/>
        <family val="2"/>
        <scheme val="minor"/>
      </rPr>
      <t>Concorrência:</t>
    </r>
    <r>
      <rPr>
        <sz val="12"/>
        <color theme="1"/>
        <rFont val="Calibri"/>
        <family val="2"/>
        <scheme val="minor"/>
      </rPr>
      <t xml:space="preserve">          002/2012</t>
    </r>
  </si>
  <si>
    <r>
      <rPr>
        <b/>
        <sz val="12"/>
        <color theme="1"/>
        <rFont val="Calibri"/>
        <family val="2"/>
        <scheme val="minor"/>
      </rPr>
      <t>P.L: 057/2015</t>
    </r>
    <r>
      <rPr>
        <sz val="12"/>
        <color theme="1"/>
        <rFont val="Calibri"/>
        <family val="2"/>
        <scheme val="minor"/>
      </rPr>
      <t xml:space="preserve">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>:  005/2015</t>
    </r>
  </si>
  <si>
    <r>
      <t xml:space="preserve">1º EXECUÇÃO                                                                                                                                                                                                                                          2º EXECUÇÃO   </t>
    </r>
    <r>
      <rPr>
        <b/>
        <sz val="12"/>
        <color theme="1"/>
        <rFont val="Calibri"/>
        <family val="2"/>
        <scheme val="minor"/>
      </rPr>
      <t xml:space="preserve">                    </t>
    </r>
    <r>
      <rPr>
        <sz val="12"/>
        <color theme="1"/>
        <rFont val="Calibri"/>
        <family val="2"/>
        <scheme val="minor"/>
      </rPr>
      <t xml:space="preserve">                               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</si>
  <si>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0452015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>:  004/2015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</si>
  <si>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096/2015              </t>
    </r>
    <r>
      <rPr>
        <b/>
        <sz val="12"/>
        <color theme="1"/>
        <rFont val="Calibri"/>
        <family val="2"/>
        <scheme val="minor"/>
      </rPr>
      <t xml:space="preserve"> Concorrência                           </t>
    </r>
    <r>
      <rPr>
        <sz val="12"/>
        <color theme="1"/>
        <rFont val="Calibri"/>
        <family val="2"/>
        <scheme val="minor"/>
      </rPr>
      <t xml:space="preserve">011/2015 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</si>
  <si>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086/2015              </t>
    </r>
    <r>
      <rPr>
        <b/>
        <sz val="12"/>
        <color theme="1"/>
        <rFont val="Calibri"/>
        <family val="2"/>
        <scheme val="minor"/>
      </rPr>
      <t xml:space="preserve"> Concorrência                           </t>
    </r>
    <r>
      <rPr>
        <sz val="12"/>
        <color theme="1"/>
        <rFont val="Calibri"/>
        <family val="2"/>
        <scheme val="minor"/>
      </rPr>
      <t xml:space="preserve">009/2015 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</si>
  <si>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097/2014              </t>
    </r>
    <r>
      <rPr>
        <b/>
        <sz val="12"/>
        <color theme="1"/>
        <rFont val="Calibri"/>
        <family val="2"/>
        <scheme val="minor"/>
      </rPr>
      <t xml:space="preserve"> Concorrência                           </t>
    </r>
    <r>
      <rPr>
        <sz val="12"/>
        <color theme="1"/>
        <rFont val="Calibri"/>
        <family val="2"/>
        <scheme val="minor"/>
      </rPr>
      <t xml:space="preserve">001/2014 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</si>
  <si>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017/2016                         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>:  003/2016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</si>
  <si>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092/2015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>:  015/2015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</si>
  <si>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032/2016                   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>:  005/2016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</si>
  <si>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 073/2015              </t>
    </r>
    <r>
      <rPr>
        <b/>
        <sz val="12"/>
        <color theme="1"/>
        <rFont val="Calibri"/>
        <family val="2"/>
        <scheme val="minor"/>
      </rPr>
      <t xml:space="preserve"> Concorrência                           </t>
    </r>
    <r>
      <rPr>
        <sz val="12"/>
        <color theme="1"/>
        <rFont val="Calibri"/>
        <family val="2"/>
        <scheme val="minor"/>
      </rPr>
      <t xml:space="preserve">008/2015 </t>
    </r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</si>
  <si>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043/2016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 xml:space="preserve">: 007/2016 </t>
    </r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</si>
  <si>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093/2015   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 xml:space="preserve">: 016/2015 </t>
    </r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</si>
  <si>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094/2013     </t>
    </r>
    <r>
      <rPr>
        <b/>
        <sz val="12"/>
        <color theme="1"/>
        <rFont val="Calibri"/>
        <family val="2"/>
        <scheme val="minor"/>
      </rPr>
      <t>Concorrência:</t>
    </r>
    <r>
      <rPr>
        <sz val="12"/>
        <color theme="1"/>
        <rFont val="Calibri"/>
        <family val="2"/>
        <scheme val="minor"/>
      </rPr>
      <t xml:space="preserve">          005/2013</t>
    </r>
  </si>
  <si>
    <t/>
  </si>
  <si>
    <t>_____________________________________________________________</t>
  </si>
  <si>
    <r>
      <t xml:space="preserve">                       </t>
    </r>
    <r>
      <rPr>
        <sz val="16"/>
        <color theme="1"/>
        <rFont val="Calibri"/>
        <family val="2"/>
        <scheme val="minor"/>
      </rPr>
      <t>José Aglailson Queralvares Júnior - CPF 295.116.234-00</t>
    </r>
  </si>
  <si>
    <r>
      <t xml:space="preserve">                                                                    </t>
    </r>
    <r>
      <rPr>
        <sz val="16"/>
        <color theme="1"/>
        <rFont val="Calibri"/>
        <family val="2"/>
        <scheme val="minor"/>
      </rPr>
      <t>Prefeito</t>
    </r>
  </si>
  <si>
    <r>
      <t xml:space="preserve">1º VIGÊNCIA                                                                                                                                                                                                                                        2º EXECUÇÃO   </t>
    </r>
    <r>
      <rPr>
        <b/>
        <sz val="12"/>
        <color theme="1"/>
        <rFont val="Calibri"/>
        <family val="2"/>
        <scheme val="minor"/>
      </rPr>
      <t xml:space="preserve">                    </t>
    </r>
    <r>
      <rPr>
        <sz val="12"/>
        <color theme="1"/>
        <rFont val="Calibri"/>
        <family val="2"/>
        <scheme val="minor"/>
      </rPr>
      <t xml:space="preserve">                               </t>
    </r>
  </si>
  <si>
    <t xml:space="preserve">2º EXECUÇÃO / VIGÊNCIA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</si>
  <si>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1º EXECUÇÃO /VIGÊNCIA                                                                                                                                                                                                                                         2º EXECUÇÃO/ VIGÊNCIA                                                                                                                                                                                                                                       4º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5º EXECUÇÃO/ VIGÊNCIA                                                                                                                                                                                                                                            6º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8º  VIGÊNCIA                                                                                                                                                                                                                                   10ºALTERAÇÃO DA RAZÃO SOCIAL                                                                                                                                                                                                                                            12º EXECUÇÃO/ VIGÊNCIA                                                               15º VIGÊNCIA                                                                                          16º EXECUÇÃO                                                              17º EXECUÇÃO/ VIGÊNCIA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</si>
  <si>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______________________________________________________________</t>
  </si>
  <si>
    <t xml:space="preserve">                                                                                                                  _______________________________________________________________</t>
  </si>
  <si>
    <t>112/2012</t>
  </si>
  <si>
    <t>13.08.2012</t>
  </si>
  <si>
    <t>CONCLUIDA</t>
  </si>
  <si>
    <t>REAJUSTE (R$)</t>
  </si>
  <si>
    <t xml:space="preserve">                                                                                                                                                                                                                                    EXERCÍCIO:(2)   2018</t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</si>
  <si>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048/2017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 xml:space="preserve">: 005/2017 </t>
    </r>
  </si>
  <si>
    <t>Recapeamento com CBUQ em diversas ruas da ciadade da Vitória de Santo Antão</t>
  </si>
  <si>
    <t>03.608.944/0001-34</t>
  </si>
  <si>
    <t>Jepac Construções Ltda</t>
  </si>
  <si>
    <t>048/2017</t>
  </si>
  <si>
    <t>31.10.2017</t>
  </si>
  <si>
    <r>
      <rPr>
        <b/>
        <sz val="12"/>
        <color theme="1"/>
        <rFont val="Calibri"/>
        <family val="2"/>
        <scheme val="minor"/>
      </rPr>
      <t xml:space="preserve">P.L: </t>
    </r>
    <r>
      <rPr>
        <sz val="12"/>
        <color theme="1"/>
        <rFont val="Calibri"/>
        <family val="2"/>
        <scheme val="minor"/>
      </rPr>
      <t xml:space="preserve">005/2018             </t>
    </r>
    <r>
      <rPr>
        <b/>
        <sz val="12"/>
        <color theme="1"/>
        <rFont val="Calibri"/>
        <family val="2"/>
        <scheme val="minor"/>
      </rPr>
      <t xml:space="preserve"> Dispensa: </t>
    </r>
    <r>
      <rPr>
        <sz val="12"/>
        <color theme="1"/>
        <rFont val="Calibri"/>
        <family val="2"/>
        <scheme val="minor"/>
      </rPr>
      <t>001/2018</t>
    </r>
  </si>
  <si>
    <t>Serviço de manutenção do Parque de Iluminação Pública do Munucipio da Vitória de Santo Antão.</t>
  </si>
  <si>
    <t>01.346.561/0001-00</t>
  </si>
  <si>
    <t>Vasconcelos e Santos Ltda</t>
  </si>
  <si>
    <t>014/2018</t>
  </si>
  <si>
    <t>30.01.2018</t>
  </si>
  <si>
    <t>180dias</t>
  </si>
  <si>
    <t>DISTRATO</t>
  </si>
  <si>
    <t>FALTA  A CAIXA ECONÔMICA DA O ATESTADO DE FUNCIONALIDADE DA OBRA</t>
  </si>
  <si>
    <t>CONCLUIDO / FALTA PAGAMENTO</t>
  </si>
  <si>
    <t>DISTRATO / NOVA LICITAÇÃO</t>
  </si>
  <si>
    <t>A.D.S CONSTRUÇÕES</t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</si>
  <si>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059/2017                   </t>
    </r>
    <r>
      <rPr>
        <b/>
        <sz val="12"/>
        <color theme="1"/>
        <rFont val="Calibri"/>
        <family val="2"/>
        <scheme val="minor"/>
      </rPr>
      <t xml:space="preserve"> T.P</t>
    </r>
    <r>
      <rPr>
        <sz val="12"/>
        <color theme="1"/>
        <rFont val="Calibri"/>
        <family val="2"/>
        <scheme val="minor"/>
      </rPr>
      <t xml:space="preserve">: 006/2017 </t>
    </r>
  </si>
  <si>
    <t>Pavimentaçõa e Drenagem de Diversas Ruas no Bairro Santo Ivo e Ruas José Augusto Soares no Cajá</t>
  </si>
  <si>
    <t>21.591.562/0001-27</t>
  </si>
  <si>
    <t>029/2018</t>
  </si>
  <si>
    <t>07.03.2018</t>
  </si>
  <si>
    <t>VIGÊNCIA</t>
  </si>
  <si>
    <t>EXECUÇÃO</t>
  </si>
  <si>
    <r>
      <rPr>
        <b/>
        <sz val="12"/>
        <color theme="1"/>
        <rFont val="Calibri"/>
        <family val="2"/>
        <scheme val="minor"/>
      </rPr>
      <t xml:space="preserve">DISPENSA : </t>
    </r>
    <r>
      <rPr>
        <sz val="12"/>
        <color theme="1"/>
        <rFont val="Calibri"/>
        <family val="2"/>
        <scheme val="minor"/>
      </rPr>
      <t xml:space="preserve">002/2018             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</si>
  <si>
    <t>Elaboração de Projeto de Limpeza Urbana do Municipio da Vitória de Santo Antão</t>
  </si>
  <si>
    <t>41.244.542/0001-97</t>
  </si>
  <si>
    <t>NRJ - AMBIENTAL LTDA</t>
  </si>
  <si>
    <t>003/2018</t>
  </si>
  <si>
    <t>30.08.2018</t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</si>
  <si>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064/2017                   </t>
    </r>
    <r>
      <rPr>
        <b/>
        <sz val="12"/>
        <color theme="1"/>
        <rFont val="Calibri"/>
        <family val="2"/>
        <scheme val="minor"/>
      </rPr>
      <t xml:space="preserve"> P.P</t>
    </r>
    <r>
      <rPr>
        <sz val="12"/>
        <color theme="1"/>
        <rFont val="Calibri"/>
        <family val="2"/>
        <scheme val="minor"/>
      </rPr>
      <t xml:space="preserve">: 030/2017 </t>
    </r>
  </si>
  <si>
    <t>Contratação de Empresa Especializada na Prestação de Serviço Continuo de Locação de Veiculos Diversos</t>
  </si>
  <si>
    <t>09.276.997/0001-81</t>
  </si>
  <si>
    <t>Guadalupe Turismo e Transporte Ltda - ME</t>
  </si>
  <si>
    <t>068/2018</t>
  </si>
  <si>
    <t>15.08.2018</t>
  </si>
  <si>
    <r>
      <rPr>
        <b/>
        <sz val="12"/>
        <color theme="1"/>
        <rFont val="Calibri"/>
        <family val="2"/>
        <scheme val="minor"/>
      </rPr>
      <t>P.L:</t>
    </r>
    <r>
      <rPr>
        <sz val="12"/>
        <color theme="1"/>
        <rFont val="Calibri"/>
        <family val="2"/>
        <scheme val="minor"/>
      </rPr>
      <t xml:space="preserve"> 051//2018                   </t>
    </r>
    <r>
      <rPr>
        <b/>
        <sz val="12"/>
        <color theme="1"/>
        <rFont val="Calibri"/>
        <family val="2"/>
        <scheme val="minor"/>
      </rPr>
      <t xml:space="preserve"> P.P</t>
    </r>
    <r>
      <rPr>
        <sz val="12"/>
        <color theme="1"/>
        <rFont val="Calibri"/>
        <family val="2"/>
        <scheme val="minor"/>
      </rPr>
      <t xml:space="preserve">: 016/2018 </t>
    </r>
  </si>
  <si>
    <t>Execução dos Serviços de Manutenção do Parque de Iluminação Pública deste Municipio da Vitória de Santo Antão</t>
  </si>
  <si>
    <t>25.275.842/0001-87</t>
  </si>
  <si>
    <t>L.L.LOPES E J.F DE HOLANDA Engenharia  Ltda</t>
  </si>
  <si>
    <t>088/2018</t>
  </si>
  <si>
    <t>31.10.2018</t>
  </si>
  <si>
    <t>3.390.39</t>
  </si>
  <si>
    <t>MAPA DEMONSTRATIVO DE OBRAS E SERVIÇOS DE ENGENHARIA</t>
  </si>
  <si>
    <t>DATA : 07/01/2019</t>
  </si>
  <si>
    <t xml:space="preserve">                                                                                                                                  EXERCÍCIO DE REFERENCIA:(4)     01 de Janeiro a 31 de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</si>
</sst>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 &quot;#,##0.00_);[Red]\(&quot;R$ &quot;#,##0.00\)"/>
    <numFmt numFmtId="167" formatCode="&quot;R$&quot;\ #,##0.00"/>
    <numFmt numFmtId="168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/>
    <xf numFmtId="49" fontId="3" fillId="3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center" vertical="top"/>
    </xf>
    <xf numFmtId="167" fontId="3" fillId="0" borderId="10" xfId="0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top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/>
    </xf>
    <xf numFmtId="0" fontId="3" fillId="2" borderId="5" xfId="0" applyFont="1" applyFill="1" applyBorder="1"/>
    <xf numFmtId="166" fontId="4" fillId="0" borderId="10" xfId="0" applyNumberFormat="1" applyFont="1" applyBorder="1" applyAlignment="1">
      <alignment horizontal="center"/>
    </xf>
    <xf numFmtId="0" fontId="3" fillId="2" borderId="10" xfId="0" applyFont="1" applyFill="1" applyBorder="1"/>
    <xf numFmtId="0" fontId="3" fillId="2" borderId="0" xfId="0" applyFont="1" applyFill="1" applyBorder="1"/>
    <xf numFmtId="0" fontId="3" fillId="0" borderId="8" xfId="0" applyFont="1" applyBorder="1"/>
    <xf numFmtId="0" fontId="3" fillId="0" borderId="6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0" xfId="0" quotePrefix="1" applyFont="1"/>
    <xf numFmtId="0" fontId="4" fillId="0" borderId="1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/>
    <xf numFmtId="168" fontId="3" fillId="0" borderId="0" xfId="0" applyNumberFormat="1" applyFont="1"/>
    <xf numFmtId="0" fontId="0" fillId="0" borderId="2" xfId="0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top" wrapText="1"/>
    </xf>
    <xf numFmtId="167" fontId="4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6" fontId="6" fillId="3" borderId="1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911679</xdr:colOff>
      <xdr:row>1</xdr:row>
      <xdr:rowOff>40821</xdr:rowOff>
    </xdr:from>
    <xdr:to>
      <xdr:col>12</xdr:col>
      <xdr:colOff>1360715</xdr:colOff>
      <xdr:row>8</xdr:row>
      <xdr:rowOff>190498</xdr:rowOff>
    </xdr:to>
    <xdr:pic>
      <xdr:nvPicPr>
        <xdr:cNvPr id="3" name="Imagem 2" descr="LOGOMAR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00" y="231321"/>
          <a:ext cx="4762500" cy="148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68"/>
  <sheetViews>
    <sheetView tabSelected="1" view="pageBreakPreview" zoomScale="70" zoomScaleSheetLayoutView="70" workbookViewId="0"/>
  </sheetViews>
  <sheetFormatPr defaultRowHeight="15" x14ac:dyDescent="0.25"/>
  <cols>
    <col min="1" max="1" width="24.85546875" customWidth="1"/>
    <col min="2" max="2" width="34.42578125" customWidth="1"/>
    <col min="3" max="3" width="19.42578125" customWidth="1"/>
    <col min="4" max="4" width="24.85546875" customWidth="1"/>
    <col min="5" max="5" width="23" customWidth="1"/>
    <col min="6" max="6" width="21.85546875" customWidth="1"/>
    <col min="7" max="7" width="28" customWidth="1"/>
    <col min="8" max="8" width="35.28515625" customWidth="1"/>
    <col min="9" max="9" width="19.5703125" customWidth="1"/>
    <col min="10" max="10" width="19.140625" customWidth="1"/>
    <col min="11" max="11" width="20" customWidth="1"/>
    <col min="12" max="12" width="25.5703125" customWidth="1"/>
    <col min="13" max="13" width="31.140625" customWidth="1"/>
    <col min="14" max="14" width="39.85546875" customWidth="1"/>
    <col min="15" max="15" width="31.28515625" customWidth="1"/>
    <col min="16" max="16" width="30.28515625" customWidth="1"/>
    <col min="17" max="17" width="21.85546875" customWidth="1"/>
    <col min="18" max="18" width="23.7109375" customWidth="1"/>
    <col min="19" max="19" width="22.42578125" customWidth="1"/>
    <col min="20" max="20" width="25.7109375" customWidth="1"/>
    <col min="21" max="21" width="25.28515625" customWidth="1"/>
    <col min="22" max="22" width="27.42578125" customWidth="1"/>
    <col min="23" max="23" width="21.5703125" customWidth="1"/>
    <col min="24" max="24" width="21.42578125" customWidth="1"/>
    <col min="35" max="35" width="8.7109375" customWidth="1"/>
    <col min="36" max="36" width="9.140625" hidden="1" customWidth="1"/>
  </cols>
  <sheetData>
    <row r="2" spans="1:23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7"/>
    </row>
    <row r="3" spans="1:23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7"/>
    </row>
    <row r="4" spans="1:23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7"/>
    </row>
    <row r="5" spans="1:23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7"/>
    </row>
    <row r="6" spans="1:23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7"/>
    </row>
    <row r="7" spans="1:23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7"/>
    </row>
    <row r="8" spans="1:23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7"/>
    </row>
    <row r="9" spans="1:23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7"/>
    </row>
    <row r="10" spans="1:23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7"/>
    </row>
    <row r="11" spans="1:23" x14ac:dyDescent="0.25">
      <c r="A11" s="105" t="s">
        <v>48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7"/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x14ac:dyDescent="0.3">
      <c r="A13" s="107" t="s">
        <v>220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8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108" t="s">
        <v>49</v>
      </c>
      <c r="B16" s="108"/>
      <c r="C16" s="108"/>
      <c r="D16" s="108"/>
      <c r="E16" s="108"/>
      <c r="F16" s="3"/>
      <c r="G16" s="3"/>
      <c r="H16" s="3"/>
      <c r="I16" s="5"/>
      <c r="J16" s="5"/>
      <c r="K16" s="5"/>
      <c r="L16" s="5"/>
      <c r="M16" s="5"/>
      <c r="N16" s="5"/>
      <c r="O16" s="1"/>
      <c r="P16" s="1"/>
      <c r="Q16" s="108" t="s">
        <v>175</v>
      </c>
      <c r="R16" s="108"/>
      <c r="S16" s="108"/>
      <c r="T16" s="108"/>
      <c r="U16" s="108"/>
      <c r="V16" s="108"/>
      <c r="W16" s="6"/>
    </row>
    <row r="17" spans="1:24" ht="15.75" x14ac:dyDescent="0.25">
      <c r="A17" s="108" t="s">
        <v>127</v>
      </c>
      <c r="B17" s="108"/>
      <c r="C17" s="108"/>
      <c r="D17" s="108"/>
      <c r="E17" s="108"/>
      <c r="F17" s="108"/>
      <c r="G17" s="3"/>
      <c r="H17" s="3"/>
      <c r="I17" s="5"/>
      <c r="J17" s="5"/>
      <c r="K17" s="5"/>
      <c r="L17" s="5"/>
      <c r="M17" s="5"/>
      <c r="N17" s="5"/>
      <c r="O17" s="1"/>
      <c r="P17" s="1"/>
      <c r="Q17" s="108" t="s">
        <v>222</v>
      </c>
      <c r="R17" s="108"/>
      <c r="S17" s="108"/>
      <c r="T17" s="108"/>
      <c r="U17" s="108"/>
      <c r="V17" s="108"/>
      <c r="W17" s="6"/>
    </row>
    <row r="18" spans="1:24" ht="11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7"/>
    </row>
    <row r="19" spans="1:24" s="11" customFormat="1" ht="11.25" customHeight="1" x14ac:dyDescent="0.25">
      <c r="A19" s="99" t="s">
        <v>39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"/>
      <c r="Q19" s="99" t="s">
        <v>40</v>
      </c>
      <c r="R19" s="99"/>
      <c r="S19" s="99"/>
      <c r="T19" s="99"/>
      <c r="U19" s="98" t="s">
        <v>37</v>
      </c>
      <c r="V19" s="100" t="s">
        <v>38</v>
      </c>
      <c r="W19" s="10"/>
    </row>
    <row r="20" spans="1:24" s="11" customFormat="1" ht="15" customHeight="1" x14ac:dyDescent="0.25">
      <c r="A20" s="98" t="s">
        <v>50</v>
      </c>
      <c r="B20" s="98" t="s">
        <v>41</v>
      </c>
      <c r="C20" s="99" t="s">
        <v>0</v>
      </c>
      <c r="D20" s="99"/>
      <c r="E20" s="99"/>
      <c r="F20" s="99"/>
      <c r="G20" s="99" t="s">
        <v>47</v>
      </c>
      <c r="H20" s="99"/>
      <c r="I20" s="99" t="s">
        <v>25</v>
      </c>
      <c r="J20" s="99"/>
      <c r="K20" s="99"/>
      <c r="L20" s="99"/>
      <c r="M20" s="99"/>
      <c r="N20" s="99" t="s">
        <v>30</v>
      </c>
      <c r="O20" s="99"/>
      <c r="P20" s="114" t="s">
        <v>174</v>
      </c>
      <c r="Q20" s="98" t="s">
        <v>33</v>
      </c>
      <c r="R20" s="98" t="s">
        <v>34</v>
      </c>
      <c r="S20" s="97" t="s">
        <v>35</v>
      </c>
      <c r="T20" s="98" t="s">
        <v>36</v>
      </c>
      <c r="U20" s="98"/>
      <c r="V20" s="100"/>
      <c r="W20" s="10"/>
    </row>
    <row r="21" spans="1:24" s="11" customFormat="1" ht="21" customHeight="1" x14ac:dyDescent="0.25">
      <c r="A21" s="98"/>
      <c r="B21" s="98"/>
      <c r="C21" s="100" t="s">
        <v>42</v>
      </c>
      <c r="D21" s="98" t="s">
        <v>23</v>
      </c>
      <c r="E21" s="98" t="s">
        <v>24</v>
      </c>
      <c r="F21" s="98" t="s">
        <v>43</v>
      </c>
      <c r="G21" s="98" t="s">
        <v>44</v>
      </c>
      <c r="H21" s="98" t="s">
        <v>26</v>
      </c>
      <c r="I21" s="100" t="s">
        <v>1</v>
      </c>
      <c r="J21" s="98" t="s">
        <v>27</v>
      </c>
      <c r="K21" s="98" t="s">
        <v>29</v>
      </c>
      <c r="L21" s="98" t="s">
        <v>28</v>
      </c>
      <c r="M21" s="98" t="s">
        <v>45</v>
      </c>
      <c r="N21" s="98" t="s">
        <v>31</v>
      </c>
      <c r="O21" s="98" t="s">
        <v>32</v>
      </c>
      <c r="P21" s="115"/>
      <c r="Q21" s="98"/>
      <c r="R21" s="98"/>
      <c r="S21" s="97"/>
      <c r="T21" s="98"/>
      <c r="U21" s="98"/>
      <c r="V21" s="100"/>
      <c r="W21" s="10"/>
    </row>
    <row r="22" spans="1:24" s="11" customFormat="1" ht="31.5" customHeight="1" x14ac:dyDescent="0.25">
      <c r="A22" s="98"/>
      <c r="B22" s="98"/>
      <c r="C22" s="100"/>
      <c r="D22" s="98"/>
      <c r="E22" s="98"/>
      <c r="F22" s="98"/>
      <c r="G22" s="98"/>
      <c r="H22" s="98"/>
      <c r="I22" s="100"/>
      <c r="J22" s="98"/>
      <c r="K22" s="98"/>
      <c r="L22" s="98"/>
      <c r="M22" s="98"/>
      <c r="N22" s="98"/>
      <c r="O22" s="98"/>
      <c r="P22" s="116"/>
      <c r="Q22" s="98"/>
      <c r="R22" s="98"/>
      <c r="S22" s="97"/>
      <c r="T22" s="98"/>
      <c r="U22" s="98"/>
      <c r="V22" s="100"/>
      <c r="W22" s="10"/>
    </row>
    <row r="23" spans="1:24" s="19" customFormat="1" ht="15.75" x14ac:dyDescent="0.25">
      <c r="A23" s="12" t="s">
        <v>2</v>
      </c>
      <c r="B23" s="13" t="s">
        <v>3</v>
      </c>
      <c r="C23" s="14" t="s">
        <v>4</v>
      </c>
      <c r="D23" s="15" t="s">
        <v>5</v>
      </c>
      <c r="E23" s="15" t="s">
        <v>6</v>
      </c>
      <c r="F23" s="15" t="s">
        <v>7</v>
      </c>
      <c r="G23" s="15" t="s">
        <v>8</v>
      </c>
      <c r="H23" s="15" t="s">
        <v>9</v>
      </c>
      <c r="I23" s="15" t="s">
        <v>10</v>
      </c>
      <c r="J23" s="15" t="s">
        <v>11</v>
      </c>
      <c r="K23" s="15" t="s">
        <v>12</v>
      </c>
      <c r="L23" s="15" t="s">
        <v>13</v>
      </c>
      <c r="M23" s="15" t="s">
        <v>14</v>
      </c>
      <c r="N23" s="15" t="s">
        <v>15</v>
      </c>
      <c r="O23" s="16" t="s">
        <v>16</v>
      </c>
      <c r="P23" s="16" t="s">
        <v>17</v>
      </c>
      <c r="Q23" s="15" t="s">
        <v>18</v>
      </c>
      <c r="R23" s="15" t="s">
        <v>19</v>
      </c>
      <c r="S23" s="12" t="s">
        <v>20</v>
      </c>
      <c r="T23" s="15" t="s">
        <v>21</v>
      </c>
      <c r="U23" s="15" t="s">
        <v>22</v>
      </c>
      <c r="V23" s="17" t="s">
        <v>130</v>
      </c>
      <c r="W23" s="18"/>
    </row>
    <row r="24" spans="1:24" s="11" customFormat="1" ht="183" customHeight="1" x14ac:dyDescent="0.25">
      <c r="A24" s="20" t="s">
        <v>147</v>
      </c>
      <c r="B24" s="21" t="s">
        <v>53</v>
      </c>
      <c r="C24" s="22" t="s">
        <v>131</v>
      </c>
      <c r="D24" s="23" t="s">
        <v>58</v>
      </c>
      <c r="E24" s="24">
        <v>1892512.35</v>
      </c>
      <c r="F24" s="24">
        <v>195399.18</v>
      </c>
      <c r="G24" s="25" t="s">
        <v>56</v>
      </c>
      <c r="H24" s="23" t="s">
        <v>54</v>
      </c>
      <c r="I24" s="25" t="s">
        <v>171</v>
      </c>
      <c r="J24" s="26" t="s">
        <v>172</v>
      </c>
      <c r="K24" s="26" t="s">
        <v>55</v>
      </c>
      <c r="L24" s="27">
        <v>1747822.59</v>
      </c>
      <c r="M24" s="26" t="s">
        <v>52</v>
      </c>
      <c r="N24" s="28" t="s">
        <v>142</v>
      </c>
      <c r="O24" s="29">
        <v>63941.78</v>
      </c>
      <c r="P24" s="30">
        <v>478685.52</v>
      </c>
      <c r="Q24" s="80" t="s">
        <v>111</v>
      </c>
      <c r="R24" s="31">
        <v>53729.9</v>
      </c>
      <c r="S24" s="31">
        <v>53729.9</v>
      </c>
      <c r="T24" s="31">
        <v>53729.9</v>
      </c>
      <c r="U24" s="31">
        <v>1593423.18</v>
      </c>
      <c r="V24" s="25" t="s">
        <v>52</v>
      </c>
      <c r="W24" s="32"/>
    </row>
    <row r="25" spans="1:24" s="11" customFormat="1" ht="180.75" customHeight="1" x14ac:dyDescent="0.25">
      <c r="A25" s="20" t="s">
        <v>148</v>
      </c>
      <c r="B25" s="21" t="s">
        <v>68</v>
      </c>
      <c r="C25" s="26" t="s">
        <v>69</v>
      </c>
      <c r="D25" s="33" t="s">
        <v>70</v>
      </c>
      <c r="E25" s="34">
        <v>2437500</v>
      </c>
      <c r="F25" s="34">
        <v>250000</v>
      </c>
      <c r="G25" s="25" t="s">
        <v>56</v>
      </c>
      <c r="H25" s="35" t="s">
        <v>54</v>
      </c>
      <c r="I25" s="26" t="s">
        <v>51</v>
      </c>
      <c r="J25" s="26" t="s">
        <v>57</v>
      </c>
      <c r="K25" s="22" t="s">
        <v>55</v>
      </c>
      <c r="L25" s="27">
        <v>2365918.0299999998</v>
      </c>
      <c r="M25" s="22" t="s">
        <v>67</v>
      </c>
      <c r="N25" s="28" t="s">
        <v>168</v>
      </c>
      <c r="O25" s="36">
        <v>309288.84999999998</v>
      </c>
      <c r="P25" s="30">
        <v>279247.44</v>
      </c>
      <c r="Q25" s="80" t="s">
        <v>111</v>
      </c>
      <c r="R25" s="31">
        <v>2182533.91</v>
      </c>
      <c r="S25" s="31">
        <v>60032</v>
      </c>
      <c r="T25" s="31">
        <v>2182533.91</v>
      </c>
      <c r="U25" s="31">
        <v>2182533.91</v>
      </c>
      <c r="V25" s="25" t="s">
        <v>190</v>
      </c>
      <c r="W25" s="32"/>
    </row>
    <row r="26" spans="1:24" s="11" customFormat="1" ht="64.5" customHeight="1" x14ac:dyDescent="0.25">
      <c r="A26" s="20" t="s">
        <v>149</v>
      </c>
      <c r="B26" s="21" t="s">
        <v>75</v>
      </c>
      <c r="C26" s="37" t="s">
        <v>139</v>
      </c>
      <c r="D26" s="26" t="s">
        <v>135</v>
      </c>
      <c r="E26" s="24"/>
      <c r="F26" s="24"/>
      <c r="G26" s="25" t="s">
        <v>84</v>
      </c>
      <c r="H26" s="23" t="s">
        <v>85</v>
      </c>
      <c r="I26" s="38" t="s">
        <v>86</v>
      </c>
      <c r="J26" s="22" t="s">
        <v>87</v>
      </c>
      <c r="K26" s="22" t="s">
        <v>60</v>
      </c>
      <c r="L26" s="39">
        <v>690733.14</v>
      </c>
      <c r="M26" s="26" t="s">
        <v>88</v>
      </c>
      <c r="N26" s="40" t="s">
        <v>150</v>
      </c>
      <c r="O26" s="36">
        <v>27303.53</v>
      </c>
      <c r="P26" s="30"/>
      <c r="Q26" s="80" t="s">
        <v>111</v>
      </c>
      <c r="R26" s="31"/>
      <c r="S26" s="41"/>
      <c r="T26" s="41"/>
      <c r="U26" s="31">
        <v>367336.3</v>
      </c>
      <c r="V26" s="25" t="s">
        <v>88</v>
      </c>
      <c r="W26" s="32"/>
    </row>
    <row r="27" spans="1:24" s="11" customFormat="1" ht="63" x14ac:dyDescent="0.25">
      <c r="A27" s="20" t="s">
        <v>151</v>
      </c>
      <c r="B27" s="20" t="s">
        <v>71</v>
      </c>
      <c r="C27" s="26"/>
      <c r="D27" s="33"/>
      <c r="E27" s="42"/>
      <c r="F27" s="43"/>
      <c r="G27" s="25" t="s">
        <v>61</v>
      </c>
      <c r="H27" s="23" t="s">
        <v>62</v>
      </c>
      <c r="I27" s="25" t="s">
        <v>72</v>
      </c>
      <c r="J27" s="26" t="s">
        <v>73</v>
      </c>
      <c r="K27" s="26" t="s">
        <v>74</v>
      </c>
      <c r="L27" s="27">
        <v>501910.14</v>
      </c>
      <c r="M27" s="22" t="s">
        <v>173</v>
      </c>
      <c r="N27" s="44" t="s">
        <v>143</v>
      </c>
      <c r="O27" s="45"/>
      <c r="P27" s="30"/>
      <c r="Q27" s="80" t="s">
        <v>113</v>
      </c>
      <c r="R27" s="31"/>
      <c r="S27" s="41"/>
      <c r="T27" s="41"/>
      <c r="U27" s="31">
        <v>257038.62</v>
      </c>
      <c r="V27" s="84" t="s">
        <v>191</v>
      </c>
      <c r="W27" s="32"/>
    </row>
    <row r="28" spans="1:24" s="11" customFormat="1" ht="47.25" x14ac:dyDescent="0.25">
      <c r="A28" s="20" t="s">
        <v>152</v>
      </c>
      <c r="B28" s="21" t="s">
        <v>76</v>
      </c>
      <c r="C28" s="22"/>
      <c r="D28" s="46"/>
      <c r="E28" s="22"/>
      <c r="F28" s="22"/>
      <c r="G28" s="25" t="s">
        <v>89</v>
      </c>
      <c r="H28" s="35" t="s">
        <v>90</v>
      </c>
      <c r="I28" s="38" t="s">
        <v>91</v>
      </c>
      <c r="J28" s="22" t="s">
        <v>92</v>
      </c>
      <c r="K28" s="22" t="s">
        <v>60</v>
      </c>
      <c r="L28" s="24">
        <v>3691191.16</v>
      </c>
      <c r="M28" s="22" t="s">
        <v>88</v>
      </c>
      <c r="N28" s="47" t="s">
        <v>144</v>
      </c>
      <c r="O28" s="36">
        <v>768019.62</v>
      </c>
      <c r="P28" s="30"/>
      <c r="Q28" s="80" t="s">
        <v>111</v>
      </c>
      <c r="R28" s="48"/>
      <c r="S28" s="49"/>
      <c r="T28" s="49"/>
      <c r="U28" s="48">
        <v>1453488.62</v>
      </c>
      <c r="V28" s="25" t="s">
        <v>88</v>
      </c>
      <c r="W28" s="32"/>
    </row>
    <row r="29" spans="1:24" s="11" customFormat="1" ht="47.25" x14ac:dyDescent="0.25">
      <c r="A29" s="20" t="s">
        <v>153</v>
      </c>
      <c r="B29" s="21" t="s">
        <v>77</v>
      </c>
      <c r="C29" s="50" t="s">
        <v>137</v>
      </c>
      <c r="D29" s="26" t="s">
        <v>135</v>
      </c>
      <c r="E29" s="24"/>
      <c r="F29" s="24"/>
      <c r="G29" s="25" t="s">
        <v>89</v>
      </c>
      <c r="H29" s="35" t="s">
        <v>90</v>
      </c>
      <c r="I29" s="26" t="s">
        <v>93</v>
      </c>
      <c r="J29" s="26" t="s">
        <v>94</v>
      </c>
      <c r="K29" s="22" t="s">
        <v>60</v>
      </c>
      <c r="L29" s="27">
        <v>3654139.95</v>
      </c>
      <c r="M29" s="26" t="s">
        <v>52</v>
      </c>
      <c r="N29" s="44" t="s">
        <v>167</v>
      </c>
      <c r="O29" s="51">
        <v>100602.8</v>
      </c>
      <c r="P29" s="30"/>
      <c r="Q29" s="80" t="s">
        <v>111</v>
      </c>
      <c r="R29" s="52">
        <v>577288.39</v>
      </c>
      <c r="S29" s="31">
        <v>115483.24</v>
      </c>
      <c r="T29" s="52">
        <v>577288.39</v>
      </c>
      <c r="U29" s="52">
        <v>577288.39</v>
      </c>
      <c r="V29" s="25" t="s">
        <v>88</v>
      </c>
      <c r="W29" s="53"/>
    </row>
    <row r="30" spans="1:24" s="11" customFormat="1" ht="103.5" customHeight="1" x14ac:dyDescent="0.25">
      <c r="A30" s="20" t="s">
        <v>154</v>
      </c>
      <c r="B30" s="20" t="s">
        <v>95</v>
      </c>
      <c r="C30" s="26" t="s">
        <v>132</v>
      </c>
      <c r="D30" s="35" t="s">
        <v>133</v>
      </c>
      <c r="E30" s="42">
        <v>2281980.94</v>
      </c>
      <c r="F30" s="43">
        <v>364132.31</v>
      </c>
      <c r="G30" s="25" t="s">
        <v>96</v>
      </c>
      <c r="H30" s="23" t="s">
        <v>97</v>
      </c>
      <c r="I30" s="25" t="s">
        <v>98</v>
      </c>
      <c r="J30" s="26" t="s">
        <v>99</v>
      </c>
      <c r="K30" s="26" t="s">
        <v>60</v>
      </c>
      <c r="L30" s="27">
        <v>2733796.85</v>
      </c>
      <c r="M30" s="22" t="s">
        <v>67</v>
      </c>
      <c r="N30" s="54" t="s">
        <v>145</v>
      </c>
      <c r="O30" s="55">
        <v>532594.92000000004</v>
      </c>
      <c r="P30" s="30"/>
      <c r="Q30" s="25" t="s">
        <v>111</v>
      </c>
      <c r="R30" s="31">
        <v>2584301.88</v>
      </c>
      <c r="S30" s="31">
        <v>61811.33</v>
      </c>
      <c r="T30" s="31">
        <v>2584301.88</v>
      </c>
      <c r="U30" s="31">
        <v>2646113.21</v>
      </c>
      <c r="V30" s="25" t="s">
        <v>173</v>
      </c>
      <c r="W30" s="81"/>
      <c r="X30" s="82"/>
    </row>
    <row r="31" spans="1:24" s="11" customFormat="1" ht="47.25" x14ac:dyDescent="0.25">
      <c r="A31" s="20" t="s">
        <v>155</v>
      </c>
      <c r="B31" s="21" t="s">
        <v>78</v>
      </c>
      <c r="C31" s="26"/>
      <c r="D31" s="33"/>
      <c r="E31" s="26"/>
      <c r="F31" s="26"/>
      <c r="G31" s="25" t="s">
        <v>100</v>
      </c>
      <c r="H31" s="35" t="s">
        <v>101</v>
      </c>
      <c r="I31" s="25" t="s">
        <v>102</v>
      </c>
      <c r="J31" s="26" t="s">
        <v>103</v>
      </c>
      <c r="K31" s="26" t="s">
        <v>60</v>
      </c>
      <c r="L31" s="27">
        <v>565999.97</v>
      </c>
      <c r="M31" s="22" t="s">
        <v>67</v>
      </c>
      <c r="N31" s="40"/>
      <c r="O31" s="51">
        <v>140760.71</v>
      </c>
      <c r="P31" s="30"/>
      <c r="Q31" s="25" t="s">
        <v>111</v>
      </c>
      <c r="R31" s="31"/>
      <c r="S31" s="41"/>
      <c r="T31" s="41"/>
      <c r="U31" s="31">
        <v>420643.74</v>
      </c>
      <c r="V31" s="26" t="s">
        <v>126</v>
      </c>
      <c r="W31" s="53"/>
    </row>
    <row r="32" spans="1:24" s="11" customFormat="1" ht="63" x14ac:dyDescent="0.25">
      <c r="A32" s="20" t="s">
        <v>156</v>
      </c>
      <c r="B32" s="21" t="s">
        <v>79</v>
      </c>
      <c r="C32" s="26"/>
      <c r="D32" s="33"/>
      <c r="E32" s="26"/>
      <c r="F32" s="26"/>
      <c r="G32" s="25" t="s">
        <v>104</v>
      </c>
      <c r="H32" s="35" t="s">
        <v>105</v>
      </c>
      <c r="I32" s="25" t="s">
        <v>106</v>
      </c>
      <c r="J32" s="26" t="s">
        <v>92</v>
      </c>
      <c r="K32" s="26" t="s">
        <v>59</v>
      </c>
      <c r="L32" s="27">
        <v>488370.57</v>
      </c>
      <c r="M32" s="26" t="s">
        <v>67</v>
      </c>
      <c r="N32" s="44" t="s">
        <v>146</v>
      </c>
      <c r="O32" s="45"/>
      <c r="P32" s="30"/>
      <c r="Q32" s="25" t="s">
        <v>111</v>
      </c>
      <c r="R32" s="31"/>
      <c r="S32" s="41"/>
      <c r="T32" s="41"/>
      <c r="U32" s="31">
        <v>148864.97</v>
      </c>
      <c r="V32" s="26" t="s">
        <v>126</v>
      </c>
      <c r="W32" s="53"/>
    </row>
    <row r="33" spans="1:24" s="11" customFormat="1" ht="47.25" x14ac:dyDescent="0.25">
      <c r="A33" s="20" t="s">
        <v>157</v>
      </c>
      <c r="B33" s="21" t="s">
        <v>80</v>
      </c>
      <c r="C33" s="22"/>
      <c r="D33" s="21"/>
      <c r="E33" s="39"/>
      <c r="F33" s="39"/>
      <c r="G33" s="25" t="s">
        <v>107</v>
      </c>
      <c r="H33" s="35" t="s">
        <v>108</v>
      </c>
      <c r="I33" s="38" t="s">
        <v>109</v>
      </c>
      <c r="J33" s="22" t="s">
        <v>110</v>
      </c>
      <c r="K33" s="22" t="s">
        <v>59</v>
      </c>
      <c r="L33" s="39">
        <v>94594.86</v>
      </c>
      <c r="M33" s="22" t="s">
        <v>67</v>
      </c>
      <c r="N33" s="40"/>
      <c r="O33" s="56"/>
      <c r="P33" s="30"/>
      <c r="Q33" s="25" t="s">
        <v>111</v>
      </c>
      <c r="R33" s="31"/>
      <c r="S33" s="41"/>
      <c r="T33" s="41"/>
      <c r="U33" s="31">
        <v>19140.38</v>
      </c>
      <c r="V33" s="26" t="s">
        <v>126</v>
      </c>
      <c r="W33" s="53"/>
    </row>
    <row r="34" spans="1:24" s="11" customFormat="1" ht="78.75" x14ac:dyDescent="0.25">
      <c r="A34" s="20" t="s">
        <v>158</v>
      </c>
      <c r="B34" s="21" t="s">
        <v>81</v>
      </c>
      <c r="C34" s="57" t="s">
        <v>138</v>
      </c>
      <c r="D34" s="22" t="s">
        <v>135</v>
      </c>
      <c r="E34" s="24"/>
      <c r="F34" s="24"/>
      <c r="G34" s="38" t="s">
        <v>114</v>
      </c>
      <c r="H34" s="35" t="s">
        <v>115</v>
      </c>
      <c r="I34" s="38" t="s">
        <v>116</v>
      </c>
      <c r="J34" s="22" t="s">
        <v>117</v>
      </c>
      <c r="K34" s="22" t="s">
        <v>60</v>
      </c>
      <c r="L34" s="39">
        <v>1286606.71</v>
      </c>
      <c r="M34" s="22" t="s">
        <v>189</v>
      </c>
      <c r="N34" s="40"/>
      <c r="O34" s="56"/>
      <c r="P34" s="30"/>
      <c r="Q34" s="25" t="s">
        <v>118</v>
      </c>
      <c r="R34" s="31"/>
      <c r="S34" s="41"/>
      <c r="T34" s="41"/>
      <c r="U34" s="31">
        <v>86368.61</v>
      </c>
      <c r="V34" s="26" t="s">
        <v>189</v>
      </c>
      <c r="W34" s="53"/>
    </row>
    <row r="35" spans="1:24" s="11" customFormat="1" ht="110.25" x14ac:dyDescent="0.25">
      <c r="A35" s="20" t="s">
        <v>159</v>
      </c>
      <c r="B35" s="21" t="s">
        <v>82</v>
      </c>
      <c r="C35" s="38" t="s">
        <v>132</v>
      </c>
      <c r="D35" s="35" t="s">
        <v>134</v>
      </c>
      <c r="E35" s="42">
        <v>560000</v>
      </c>
      <c r="F35" s="43">
        <v>294200.09999999998</v>
      </c>
      <c r="G35" s="38" t="s">
        <v>89</v>
      </c>
      <c r="H35" s="23" t="s">
        <v>90</v>
      </c>
      <c r="I35" s="38" t="s">
        <v>119</v>
      </c>
      <c r="J35" s="22" t="s">
        <v>120</v>
      </c>
      <c r="K35" s="22" t="s">
        <v>60</v>
      </c>
      <c r="L35" s="39">
        <v>854200.1</v>
      </c>
      <c r="M35" s="22" t="s">
        <v>52</v>
      </c>
      <c r="N35" s="44" t="s">
        <v>166</v>
      </c>
      <c r="O35" s="58"/>
      <c r="P35" s="30"/>
      <c r="Q35" s="25" t="s">
        <v>111</v>
      </c>
      <c r="R35" s="31">
        <v>131413.53</v>
      </c>
      <c r="S35" s="31">
        <v>131413.53</v>
      </c>
      <c r="T35" s="31">
        <v>131413.53</v>
      </c>
      <c r="U35" s="31">
        <v>513434.96</v>
      </c>
      <c r="V35" s="26" t="s">
        <v>88</v>
      </c>
      <c r="W35" s="53"/>
    </row>
    <row r="36" spans="1:24" s="11" customFormat="1" ht="47.25" x14ac:dyDescent="0.25">
      <c r="A36" s="20" t="s">
        <v>160</v>
      </c>
      <c r="B36" s="21" t="s">
        <v>83</v>
      </c>
      <c r="C36" s="22"/>
      <c r="D36" s="46"/>
      <c r="E36" s="22"/>
      <c r="F36" s="22"/>
      <c r="G36" s="38" t="s">
        <v>121</v>
      </c>
      <c r="H36" s="21" t="s">
        <v>122</v>
      </c>
      <c r="I36" s="38" t="s">
        <v>123</v>
      </c>
      <c r="J36" s="22" t="s">
        <v>124</v>
      </c>
      <c r="K36" s="22" t="s">
        <v>60</v>
      </c>
      <c r="L36" s="39">
        <v>574641.43999999994</v>
      </c>
      <c r="M36" s="22" t="s">
        <v>189</v>
      </c>
      <c r="N36" s="59"/>
      <c r="O36" s="58"/>
      <c r="P36" s="30"/>
      <c r="Q36" s="25" t="s">
        <v>111</v>
      </c>
      <c r="R36" s="60"/>
      <c r="S36" s="56"/>
      <c r="T36" s="56"/>
      <c r="U36" s="60">
        <v>76723.08</v>
      </c>
      <c r="V36" s="26" t="s">
        <v>192</v>
      </c>
      <c r="W36" s="53"/>
    </row>
    <row r="37" spans="1:24" s="11" customFormat="1" ht="47.25" x14ac:dyDescent="0.25">
      <c r="A37" s="20" t="s">
        <v>161</v>
      </c>
      <c r="B37" s="21" t="s">
        <v>63</v>
      </c>
      <c r="C37" s="22"/>
      <c r="D37" s="46"/>
      <c r="E37" s="22"/>
      <c r="F37" s="22"/>
      <c r="G37" s="38" t="s">
        <v>64</v>
      </c>
      <c r="H37" s="21" t="s">
        <v>65</v>
      </c>
      <c r="I37" s="57" t="s">
        <v>66</v>
      </c>
      <c r="J37" s="37" t="s">
        <v>140</v>
      </c>
      <c r="K37" s="37" t="s">
        <v>60</v>
      </c>
      <c r="L37" s="85">
        <v>13359371.16</v>
      </c>
      <c r="M37" s="37" t="s">
        <v>52</v>
      </c>
      <c r="N37" s="90" t="s">
        <v>199</v>
      </c>
      <c r="O37" s="51">
        <v>2378620.2000000002</v>
      </c>
      <c r="P37" s="88"/>
      <c r="Q37" s="89" t="s">
        <v>112</v>
      </c>
      <c r="R37" s="52">
        <v>13774328.9</v>
      </c>
      <c r="S37" s="52">
        <v>3893318.09</v>
      </c>
      <c r="T37" s="52">
        <v>13774328.9</v>
      </c>
      <c r="U37" s="52">
        <v>30724876.52</v>
      </c>
      <c r="V37" s="50" t="s">
        <v>52</v>
      </c>
      <c r="W37" s="53"/>
    </row>
    <row r="38" spans="1:24" s="11" customFormat="1" ht="63" x14ac:dyDescent="0.25">
      <c r="A38" s="20" t="s">
        <v>182</v>
      </c>
      <c r="B38" s="21" t="s">
        <v>183</v>
      </c>
      <c r="C38" s="22"/>
      <c r="D38" s="23"/>
      <c r="E38" s="24"/>
      <c r="F38" s="24"/>
      <c r="G38" s="38" t="s">
        <v>184</v>
      </c>
      <c r="H38" s="20" t="s">
        <v>185</v>
      </c>
      <c r="I38" s="57" t="s">
        <v>186</v>
      </c>
      <c r="J38" s="37" t="s">
        <v>187</v>
      </c>
      <c r="K38" s="37" t="s">
        <v>188</v>
      </c>
      <c r="L38" s="85">
        <v>551853.87</v>
      </c>
      <c r="M38" s="37" t="s">
        <v>67</v>
      </c>
      <c r="N38" s="86"/>
      <c r="O38" s="87"/>
      <c r="P38" s="88"/>
      <c r="Q38" s="89" t="s">
        <v>112</v>
      </c>
      <c r="R38" s="91">
        <v>551853.97</v>
      </c>
      <c r="S38" s="91">
        <v>183951.32</v>
      </c>
      <c r="T38" s="91">
        <v>551853.97</v>
      </c>
      <c r="U38" s="91">
        <v>551853.97</v>
      </c>
      <c r="V38" s="89" t="s">
        <v>67</v>
      </c>
      <c r="W38" s="53"/>
    </row>
    <row r="39" spans="1:24" s="11" customFormat="1" ht="52.5" customHeight="1" x14ac:dyDescent="0.25">
      <c r="A39" s="20" t="s">
        <v>176</v>
      </c>
      <c r="B39" s="21" t="s">
        <v>177</v>
      </c>
      <c r="C39" s="22"/>
      <c r="D39" s="23"/>
      <c r="E39" s="24"/>
      <c r="F39" s="24"/>
      <c r="G39" s="38" t="s">
        <v>178</v>
      </c>
      <c r="H39" s="20" t="s">
        <v>179</v>
      </c>
      <c r="I39" s="57" t="s">
        <v>180</v>
      </c>
      <c r="J39" s="37" t="s">
        <v>181</v>
      </c>
      <c r="K39" s="37" t="s">
        <v>60</v>
      </c>
      <c r="L39" s="85">
        <v>1058142.82</v>
      </c>
      <c r="M39" s="37" t="s">
        <v>52</v>
      </c>
      <c r="N39" s="86"/>
      <c r="O39" s="87"/>
      <c r="P39" s="88"/>
      <c r="Q39" s="89" t="s">
        <v>112</v>
      </c>
      <c r="R39" s="91">
        <v>818045.31</v>
      </c>
      <c r="S39" s="91">
        <v>26347.08</v>
      </c>
      <c r="T39" s="91">
        <v>818045.31</v>
      </c>
      <c r="U39" s="91">
        <v>818045.31</v>
      </c>
      <c r="V39" s="89" t="s">
        <v>67</v>
      </c>
      <c r="W39" s="32"/>
      <c r="X39" s="83"/>
    </row>
    <row r="40" spans="1:24" s="11" customFormat="1" ht="65.25" customHeight="1" x14ac:dyDescent="0.25">
      <c r="A40" s="20" t="s">
        <v>207</v>
      </c>
      <c r="B40" s="21" t="s">
        <v>208</v>
      </c>
      <c r="C40" s="22"/>
      <c r="D40" s="23"/>
      <c r="E40" s="24"/>
      <c r="F40" s="24"/>
      <c r="G40" s="38" t="s">
        <v>209</v>
      </c>
      <c r="H40" s="20" t="s">
        <v>210</v>
      </c>
      <c r="I40" s="57" t="s">
        <v>211</v>
      </c>
      <c r="J40" s="37" t="s">
        <v>212</v>
      </c>
      <c r="K40" s="37" t="s">
        <v>60</v>
      </c>
      <c r="L40" s="85">
        <v>1106292</v>
      </c>
      <c r="M40" s="37" t="s">
        <v>52</v>
      </c>
      <c r="N40" s="86"/>
      <c r="O40" s="87"/>
      <c r="P40" s="88"/>
      <c r="Q40" s="89" t="s">
        <v>112</v>
      </c>
      <c r="R40" s="91">
        <v>212460.5</v>
      </c>
      <c r="S40" s="91">
        <v>212460.5</v>
      </c>
      <c r="T40" s="91">
        <v>212460.5</v>
      </c>
      <c r="U40" s="91">
        <v>212460.5</v>
      </c>
      <c r="V40" s="89" t="s">
        <v>52</v>
      </c>
      <c r="W40" s="32"/>
      <c r="X40" s="83"/>
    </row>
    <row r="41" spans="1:24" s="11" customFormat="1" ht="87" customHeight="1" x14ac:dyDescent="0.25">
      <c r="A41" s="20" t="s">
        <v>213</v>
      </c>
      <c r="B41" s="21" t="s">
        <v>214</v>
      </c>
      <c r="C41" s="22"/>
      <c r="D41" s="23"/>
      <c r="E41" s="24"/>
      <c r="F41" s="24"/>
      <c r="G41" s="38" t="s">
        <v>215</v>
      </c>
      <c r="H41" s="20" t="s">
        <v>216</v>
      </c>
      <c r="I41" s="57" t="s">
        <v>217</v>
      </c>
      <c r="J41" s="37" t="s">
        <v>218</v>
      </c>
      <c r="K41" s="37" t="s">
        <v>60</v>
      </c>
      <c r="L41" s="85">
        <v>964300</v>
      </c>
      <c r="M41" s="37" t="s">
        <v>52</v>
      </c>
      <c r="N41" s="86"/>
      <c r="O41" s="87"/>
      <c r="P41" s="88"/>
      <c r="Q41" s="89" t="s">
        <v>219</v>
      </c>
      <c r="R41" s="91">
        <v>80358.33</v>
      </c>
      <c r="S41" s="91">
        <v>80358.33</v>
      </c>
      <c r="T41" s="91">
        <v>80358.33</v>
      </c>
      <c r="U41" s="91">
        <v>80358.33</v>
      </c>
      <c r="V41" s="89" t="s">
        <v>52</v>
      </c>
      <c r="W41" s="32"/>
      <c r="X41" s="83"/>
    </row>
    <row r="42" spans="1:24" s="11" customFormat="1" ht="52.5" customHeight="1" x14ac:dyDescent="0.25">
      <c r="A42" s="20" t="s">
        <v>194</v>
      </c>
      <c r="B42" s="21" t="s">
        <v>195</v>
      </c>
      <c r="C42" s="22"/>
      <c r="D42" s="23"/>
      <c r="E42" s="24"/>
      <c r="F42" s="24"/>
      <c r="G42" s="38" t="s">
        <v>196</v>
      </c>
      <c r="H42" s="20" t="s">
        <v>193</v>
      </c>
      <c r="I42" s="57" t="s">
        <v>197</v>
      </c>
      <c r="J42" s="37" t="s">
        <v>198</v>
      </c>
      <c r="K42" s="37" t="s">
        <v>60</v>
      </c>
      <c r="L42" s="85">
        <v>1125518.25</v>
      </c>
      <c r="M42" s="37" t="s">
        <v>52</v>
      </c>
      <c r="N42" s="21" t="s">
        <v>200</v>
      </c>
      <c r="O42" s="92">
        <v>154943.07</v>
      </c>
      <c r="P42" s="88"/>
      <c r="Q42" s="89" t="s">
        <v>111</v>
      </c>
      <c r="R42" s="91">
        <v>769177.49</v>
      </c>
      <c r="S42" s="91">
        <v>184331.04</v>
      </c>
      <c r="T42" s="91">
        <v>769177.49</v>
      </c>
      <c r="U42" s="91">
        <v>769177.49</v>
      </c>
      <c r="V42" s="89" t="s">
        <v>52</v>
      </c>
      <c r="W42" s="32"/>
      <c r="X42" s="83"/>
    </row>
    <row r="43" spans="1:24" s="11" customFormat="1" ht="47.25" x14ac:dyDescent="0.25">
      <c r="A43" s="20" t="s">
        <v>201</v>
      </c>
      <c r="B43" s="21" t="s">
        <v>202</v>
      </c>
      <c r="C43" s="22"/>
      <c r="D43" s="23"/>
      <c r="E43" s="24"/>
      <c r="F43" s="24"/>
      <c r="G43" s="38" t="s">
        <v>203</v>
      </c>
      <c r="H43" s="20" t="s">
        <v>204</v>
      </c>
      <c r="I43" s="57" t="s">
        <v>205</v>
      </c>
      <c r="J43" s="37" t="s">
        <v>206</v>
      </c>
      <c r="K43" s="37" t="s">
        <v>60</v>
      </c>
      <c r="L43" s="85">
        <v>23000</v>
      </c>
      <c r="M43" s="37" t="s">
        <v>52</v>
      </c>
      <c r="N43" s="21"/>
      <c r="O43" s="87"/>
      <c r="P43" s="88"/>
      <c r="Q43" s="89" t="s">
        <v>112</v>
      </c>
      <c r="R43" s="91">
        <v>9200</v>
      </c>
      <c r="S43" s="91">
        <v>9200</v>
      </c>
      <c r="T43" s="91">
        <v>9200</v>
      </c>
      <c r="U43" s="91">
        <v>9200</v>
      </c>
      <c r="V43" s="89" t="s">
        <v>52</v>
      </c>
      <c r="W43" s="32"/>
    </row>
    <row r="44" spans="1:24" s="11" customFormat="1" ht="15.75" x14ac:dyDescent="0.25">
      <c r="A44" s="61"/>
      <c r="B44" s="62"/>
      <c r="C44" s="62"/>
      <c r="D44" s="62"/>
      <c r="E44" s="62"/>
      <c r="F44" s="62"/>
      <c r="G44" s="62"/>
      <c r="H44" s="62">
        <v>3</v>
      </c>
      <c r="I44" s="62"/>
      <c r="J44" s="62"/>
      <c r="K44" s="62"/>
      <c r="L44" s="62"/>
      <c r="M44" s="62"/>
      <c r="N44" s="63" t="s">
        <v>46</v>
      </c>
      <c r="O44" s="64">
        <f>SUM(O24:O43)</f>
        <v>4476075.4800000004</v>
      </c>
      <c r="P44" s="65">
        <f>SUM(P24:P43)</f>
        <v>757932.96</v>
      </c>
      <c r="Q44" s="66"/>
      <c r="R44" s="67">
        <f>SUM(R24:R43)</f>
        <v>21744692.109999996</v>
      </c>
      <c r="S44" s="67">
        <f>SUM(S24:S43)</f>
        <v>5012436.3600000003</v>
      </c>
      <c r="T44" s="67">
        <f>SUM(T24:T43)</f>
        <v>21744692.109999996</v>
      </c>
      <c r="U44" s="67">
        <f>SUM(U24:U43)</f>
        <v>43508370.090000004</v>
      </c>
      <c r="V44" s="68"/>
      <c r="W44" s="69"/>
    </row>
    <row r="45" spans="1:24" s="11" customFormat="1" ht="15.75" x14ac:dyDescent="0.25">
      <c r="A45" s="7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71"/>
      <c r="W45" s="3"/>
    </row>
    <row r="46" spans="1:24" s="11" customFormat="1" ht="15.75" x14ac:dyDescent="0.25">
      <c r="A46" s="7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71"/>
      <c r="W46" s="3"/>
    </row>
    <row r="47" spans="1:24" s="11" customFormat="1" ht="21" x14ac:dyDescent="0.35">
      <c r="A47" s="70"/>
      <c r="B47" s="117" t="s">
        <v>221</v>
      </c>
      <c r="C47" s="1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71"/>
      <c r="W47" s="3"/>
    </row>
    <row r="48" spans="1:24" s="11" customFormat="1" ht="15.75" x14ac:dyDescent="0.25">
      <c r="A48" s="7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71"/>
      <c r="W48" s="3"/>
    </row>
    <row r="49" spans="1:23" s="11" customFormat="1" ht="15.75" x14ac:dyDescent="0.25">
      <c r="A49" s="7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71"/>
      <c r="W49" s="3"/>
    </row>
    <row r="50" spans="1:23" s="11" customFormat="1" ht="15.75" x14ac:dyDescent="0.25">
      <c r="A50" s="7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71"/>
      <c r="W50" s="3"/>
    </row>
    <row r="51" spans="1:23" s="11" customFormat="1" ht="15.75" x14ac:dyDescent="0.25">
      <c r="A51" s="7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71"/>
      <c r="W51" s="3"/>
    </row>
    <row r="52" spans="1:23" s="11" customFormat="1" ht="15.75" x14ac:dyDescent="0.25">
      <c r="A52" s="7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71"/>
      <c r="W52" s="3"/>
    </row>
    <row r="53" spans="1:23" s="11" customFormat="1" ht="15.75" x14ac:dyDescent="0.25">
      <c r="A53" s="7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71"/>
      <c r="W53" s="3"/>
    </row>
    <row r="54" spans="1:23" s="11" customFormat="1" ht="15.75" x14ac:dyDescent="0.25">
      <c r="A54" s="7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71"/>
      <c r="W54" s="3"/>
    </row>
    <row r="55" spans="1:23" s="11" customFormat="1" ht="15.75" x14ac:dyDescent="0.25">
      <c r="A55" s="70"/>
      <c r="B55" s="102"/>
      <c r="C55" s="10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71"/>
      <c r="W55" s="3"/>
    </row>
    <row r="56" spans="1:23" s="11" customFormat="1" ht="15.75" customHeight="1" x14ac:dyDescent="0.25">
      <c r="A56" s="7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71"/>
      <c r="W56" s="3"/>
    </row>
    <row r="57" spans="1:23" s="11" customFormat="1" ht="15.75" x14ac:dyDescent="0.25">
      <c r="A57" s="7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71"/>
      <c r="W57" s="3"/>
    </row>
    <row r="58" spans="1:23" s="11" customFormat="1" ht="15" customHeight="1" x14ac:dyDescent="0.25">
      <c r="A58" s="113" t="s">
        <v>163</v>
      </c>
      <c r="B58" s="112"/>
      <c r="C58" s="112"/>
      <c r="D58" s="112"/>
      <c r="E58" s="112"/>
      <c r="F58" s="3"/>
      <c r="G58" s="101" t="s">
        <v>169</v>
      </c>
      <c r="H58" s="101"/>
      <c r="I58" s="101"/>
      <c r="J58" s="101"/>
      <c r="K58" s="101"/>
      <c r="L58" s="3"/>
      <c r="M58" s="101" t="s">
        <v>170</v>
      </c>
      <c r="N58" s="101"/>
      <c r="O58" s="101"/>
      <c r="P58" s="101"/>
      <c r="Q58" s="101"/>
      <c r="R58" s="72"/>
      <c r="S58" s="3"/>
      <c r="T58" s="3"/>
      <c r="U58" s="3"/>
      <c r="V58" s="71"/>
      <c r="W58" s="3"/>
    </row>
    <row r="59" spans="1:23" s="11" customFormat="1" ht="29.25" customHeight="1" x14ac:dyDescent="0.35">
      <c r="A59" s="111" t="s">
        <v>129</v>
      </c>
      <c r="B59" s="112"/>
      <c r="C59" s="112"/>
      <c r="D59" s="112"/>
      <c r="E59" s="112"/>
      <c r="F59" s="3"/>
      <c r="G59" s="110" t="s">
        <v>125</v>
      </c>
      <c r="H59" s="109"/>
      <c r="I59" s="109"/>
      <c r="J59" s="109"/>
      <c r="K59" s="109"/>
      <c r="L59" s="3"/>
      <c r="M59" s="109" t="s">
        <v>164</v>
      </c>
      <c r="N59" s="109"/>
      <c r="O59" s="109"/>
      <c r="P59" s="109"/>
      <c r="Q59" s="109"/>
      <c r="R59" s="73"/>
      <c r="S59" s="3"/>
      <c r="T59" s="3"/>
      <c r="U59" s="3"/>
      <c r="V59" s="71"/>
      <c r="W59" s="3"/>
    </row>
    <row r="60" spans="1:23" s="11" customFormat="1" ht="30.75" customHeight="1" x14ac:dyDescent="0.25">
      <c r="A60" s="74"/>
      <c r="B60" s="93" t="s">
        <v>128</v>
      </c>
      <c r="C60" s="94"/>
      <c r="D60" s="94"/>
      <c r="E60" s="75"/>
      <c r="F60" s="75"/>
      <c r="G60" s="95" t="s">
        <v>141</v>
      </c>
      <c r="H60" s="96"/>
      <c r="I60" s="96"/>
      <c r="J60" s="96"/>
      <c r="K60" s="96"/>
      <c r="L60" s="76"/>
      <c r="M60" s="76"/>
      <c r="N60" s="94" t="s">
        <v>165</v>
      </c>
      <c r="O60" s="94"/>
      <c r="P60" s="77"/>
      <c r="Q60" s="76"/>
      <c r="R60" s="76"/>
      <c r="S60" s="76"/>
      <c r="T60" s="76"/>
      <c r="U60" s="76"/>
      <c r="V60" s="78"/>
      <c r="W60" s="3"/>
    </row>
    <row r="61" spans="1:23" s="11" customFormat="1" ht="15.75" x14ac:dyDescent="0.25"/>
    <row r="62" spans="1:23" s="11" customFormat="1" ht="15.75" x14ac:dyDescent="0.25"/>
    <row r="63" spans="1:23" s="11" customFormat="1" ht="15.75" x14ac:dyDescent="0.25"/>
    <row r="64" spans="1:23" s="11" customFormat="1" ht="15.75" x14ac:dyDescent="0.25"/>
    <row r="65" spans="3:8" s="11" customFormat="1" ht="15.75" x14ac:dyDescent="0.25"/>
    <row r="66" spans="3:8" s="11" customFormat="1" ht="15.75" x14ac:dyDescent="0.25">
      <c r="C66" s="79" t="s">
        <v>162</v>
      </c>
    </row>
    <row r="67" spans="3:8" s="11" customFormat="1" ht="15.75" x14ac:dyDescent="0.25"/>
    <row r="68" spans="3:8" s="11" customFormat="1" ht="15.75" x14ac:dyDescent="0.25">
      <c r="H68" s="11" t="s">
        <v>136</v>
      </c>
    </row>
  </sheetData>
  <mergeCells count="46">
    <mergeCell ref="M59:Q59"/>
    <mergeCell ref="G59:K59"/>
    <mergeCell ref="A59:E59"/>
    <mergeCell ref="A58:E58"/>
    <mergeCell ref="P20:P22"/>
    <mergeCell ref="B47:C47"/>
    <mergeCell ref="Q16:V16"/>
    <mergeCell ref="Q17:V17"/>
    <mergeCell ref="Q20:Q22"/>
    <mergeCell ref="C20:F20"/>
    <mergeCell ref="A16:E16"/>
    <mergeCell ref="A17:F17"/>
    <mergeCell ref="E21:E22"/>
    <mergeCell ref="F21:F22"/>
    <mergeCell ref="A2:V10"/>
    <mergeCell ref="A11:V11"/>
    <mergeCell ref="A13:V13"/>
    <mergeCell ref="T20:T22"/>
    <mergeCell ref="U19:U22"/>
    <mergeCell ref="V19:V22"/>
    <mergeCell ref="A19:O19"/>
    <mergeCell ref="Q19:T19"/>
    <mergeCell ref="N20:O20"/>
    <mergeCell ref="N21:N22"/>
    <mergeCell ref="O21:O22"/>
    <mergeCell ref="A20:A22"/>
    <mergeCell ref="B20:B22"/>
    <mergeCell ref="C21:C22"/>
    <mergeCell ref="D21:D22"/>
    <mergeCell ref="R20:R22"/>
    <mergeCell ref="B60:D60"/>
    <mergeCell ref="N60:O60"/>
    <mergeCell ref="G60:K60"/>
    <mergeCell ref="S20:S22"/>
    <mergeCell ref="G21:G22"/>
    <mergeCell ref="H21:H22"/>
    <mergeCell ref="I20:M20"/>
    <mergeCell ref="I21:I22"/>
    <mergeCell ref="L21:L22"/>
    <mergeCell ref="M21:M22"/>
    <mergeCell ref="G20:H20"/>
    <mergeCell ref="J21:J22"/>
    <mergeCell ref="K21:K22"/>
    <mergeCell ref="M58:Q58"/>
    <mergeCell ref="G58:K58"/>
    <mergeCell ref="B55:C55"/>
  </mergeCells>
  <pageMargins left="0.19685039370078741" right="0.19685039370078741" top="0.59055118110236227" bottom="0.59055118110236227" header="0.31496062992125984" footer="0.31496062992125984"/>
  <pageSetup paperSize="9" scale="24" orientation="landscape" verticalDpi="4294967293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</dc:creator>
  <cp:lastModifiedBy>Fabio Jose</cp:lastModifiedBy>
  <cp:lastPrinted>2018-01-18T10:39:34Z</cp:lastPrinted>
  <dcterms:created xsi:type="dcterms:W3CDTF">2013-02-27T11:00:36Z</dcterms:created>
  <dcterms:modified xsi:type="dcterms:W3CDTF">2019-03-19T14:40:26Z</dcterms:modified>
</cp:coreProperties>
</file>